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vel Jahoda\OneDrive\Plocha\"/>
    </mc:Choice>
  </mc:AlternateContent>
  <xr:revisionPtr revIDLastSave="0" documentId="13_ncr:1_{BABF63DA-3DBE-4449-B2C8-16E9CEC25E55}" xr6:coauthVersionLast="47" xr6:coauthVersionMax="47" xr10:uidLastSave="{00000000-0000-0000-0000-000000000000}"/>
  <bookViews>
    <workbookView xWindow="-110" yWindow="-110" windowWidth="19420" windowHeight="12300" xr2:uid="{82FAFC50-5586-4E76-B97B-52FFE8084853}"/>
  </bookViews>
  <sheets>
    <sheet name="List1" sheetId="1" r:id="rId1"/>
  </sheets>
  <definedNames>
    <definedName name="_xlnm._FilterDatabase" localSheetId="0" hidden="1">List1!$A$3:$U$40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M2" i="1"/>
  <c r="K2" i="1"/>
  <c r="R7" i="1"/>
  <c r="R10" i="1"/>
  <c r="R5" i="1"/>
  <c r="R9" i="1"/>
  <c r="R19" i="1"/>
  <c r="R25" i="1"/>
  <c r="R13" i="1"/>
  <c r="R14" i="1"/>
  <c r="R15" i="1"/>
  <c r="R17" i="1"/>
  <c r="R18" i="1"/>
  <c r="R6" i="1"/>
  <c r="R31" i="1"/>
  <c r="R21" i="1"/>
  <c r="R8" i="1"/>
  <c r="R20" i="1"/>
  <c r="R11" i="1"/>
  <c r="R34" i="1"/>
  <c r="R24" i="1"/>
  <c r="R32" i="1"/>
  <c r="R28" i="1"/>
  <c r="R29" i="1"/>
  <c r="R12" i="1"/>
  <c r="R30" i="1"/>
  <c r="R23" i="1"/>
  <c r="R33" i="1"/>
  <c r="R39" i="1"/>
  <c r="R35" i="1"/>
  <c r="R16" i="1"/>
  <c r="R40" i="1"/>
  <c r="R4" i="1"/>
  <c r="J2" i="1"/>
</calcChain>
</file>

<file path=xl/sharedStrings.xml><?xml version="1.0" encoding="utf-8"?>
<sst xmlns="http://schemas.openxmlformats.org/spreadsheetml/2006/main" count="227" uniqueCount="140">
  <si>
    <t>BID</t>
  </si>
  <si>
    <t>Surname</t>
  </si>
  <si>
    <t>Name</t>
  </si>
  <si>
    <t>Organization</t>
  </si>
  <si>
    <t>Country</t>
  </si>
  <si>
    <t>Age</t>
  </si>
  <si>
    <t>Dis</t>
  </si>
  <si>
    <t>Sex</t>
  </si>
  <si>
    <t>Kolo 400</t>
  </si>
  <si>
    <t>Kolo 800</t>
  </si>
  <si>
    <t>Hand 800</t>
  </si>
  <si>
    <t>Tandem 800</t>
  </si>
  <si>
    <t>X</t>
  </si>
  <si>
    <t>Kvalifikace čas</t>
  </si>
  <si>
    <t>a</t>
  </si>
  <si>
    <t>Kvalifikacni jizda poradi</t>
  </si>
  <si>
    <t>Kvalifikacni jizda cas</t>
  </si>
  <si>
    <t>b</t>
  </si>
  <si>
    <t>M</t>
  </si>
  <si>
    <t>Ladislav</t>
  </si>
  <si>
    <t>OU pro zaky s vice vadami</t>
  </si>
  <si>
    <t>Lenka</t>
  </si>
  <si>
    <t>Filgasová</t>
  </si>
  <si>
    <t>F</t>
  </si>
  <si>
    <t>finále</t>
  </si>
  <si>
    <t>c</t>
  </si>
  <si>
    <t>d</t>
  </si>
  <si>
    <t>e</t>
  </si>
  <si>
    <t>f</t>
  </si>
  <si>
    <t>g</t>
  </si>
  <si>
    <t>Kvalifikacni jizda dvojice</t>
  </si>
  <si>
    <t>Utíkal</t>
  </si>
  <si>
    <t>Vojtěch</t>
  </si>
  <si>
    <t>Alexandrov</t>
  </si>
  <si>
    <t>Alexandar</t>
  </si>
  <si>
    <t>Rathan</t>
  </si>
  <si>
    <t>Pavel</t>
  </si>
  <si>
    <t>David</t>
  </si>
  <si>
    <t>Balog</t>
  </si>
  <si>
    <t>Lukáš</t>
  </si>
  <si>
    <t>Bubeníček</t>
  </si>
  <si>
    <t>Jakub</t>
  </si>
  <si>
    <t>Duna</t>
  </si>
  <si>
    <t>Sebastian</t>
  </si>
  <si>
    <t>Ferenc</t>
  </si>
  <si>
    <t>Vít</t>
  </si>
  <si>
    <t>Gorol</t>
  </si>
  <si>
    <t>Matěj</t>
  </si>
  <si>
    <t>Hubková</t>
  </si>
  <si>
    <t>Tereza</t>
  </si>
  <si>
    <t>Oláh</t>
  </si>
  <si>
    <t>Matyáš</t>
  </si>
  <si>
    <t xml:space="preserve">Pelikánová </t>
  </si>
  <si>
    <t>Veronika</t>
  </si>
  <si>
    <t>Rohovec</t>
  </si>
  <si>
    <t>Matýáš</t>
  </si>
  <si>
    <t>Škoda</t>
  </si>
  <si>
    <t>Miroslav</t>
  </si>
  <si>
    <t>Valdman</t>
  </si>
  <si>
    <t>Michal</t>
  </si>
  <si>
    <t>Zahradník</t>
  </si>
  <si>
    <t>Zavoralová</t>
  </si>
  <si>
    <t>Anna</t>
  </si>
  <si>
    <t>Žáčková</t>
  </si>
  <si>
    <t>Nikol</t>
  </si>
  <si>
    <t>Bačkovská</t>
  </si>
  <si>
    <t>Gabriela</t>
  </si>
  <si>
    <t>Beserle</t>
  </si>
  <si>
    <t>Josef</t>
  </si>
  <si>
    <t>Jonášová</t>
  </si>
  <si>
    <t>Lucie</t>
  </si>
  <si>
    <t>Kostkuba</t>
  </si>
  <si>
    <t>Tomáš</t>
  </si>
  <si>
    <t>Kundera</t>
  </si>
  <si>
    <t>Tomáč</t>
  </si>
  <si>
    <t>Rubáč</t>
  </si>
  <si>
    <t>Svoboda</t>
  </si>
  <si>
    <t>Martin</t>
  </si>
  <si>
    <t>Uhrová</t>
  </si>
  <si>
    <t>Kamila</t>
  </si>
  <si>
    <t>Kaczmarczyk</t>
  </si>
  <si>
    <t>Pawel</t>
  </si>
  <si>
    <t>Hajduk</t>
  </si>
  <si>
    <t>Štěpán</t>
  </si>
  <si>
    <t>Melkus</t>
  </si>
  <si>
    <t>Patrik</t>
  </si>
  <si>
    <t>Bohuslav</t>
  </si>
  <si>
    <t>Plačková</t>
  </si>
  <si>
    <t>Natálie</t>
  </si>
  <si>
    <t>Kukula</t>
  </si>
  <si>
    <t>Jan</t>
  </si>
  <si>
    <t xml:space="preserve">Kuthan </t>
  </si>
  <si>
    <t>Adam</t>
  </si>
  <si>
    <t>Jureček</t>
  </si>
  <si>
    <t>Král</t>
  </si>
  <si>
    <t>Šimon</t>
  </si>
  <si>
    <t>Žitný</t>
  </si>
  <si>
    <t>finale prezence</t>
  </si>
  <si>
    <t>ano</t>
  </si>
  <si>
    <t>Kvalifikace prumer casu</t>
  </si>
  <si>
    <t>Finale skupina</t>
  </si>
  <si>
    <t>Completed</t>
  </si>
  <si>
    <t>NA</t>
  </si>
  <si>
    <t>400_1</t>
  </si>
  <si>
    <t>400_2</t>
  </si>
  <si>
    <t>400_7</t>
  </si>
  <si>
    <t>400_3</t>
  </si>
  <si>
    <t>400_4</t>
  </si>
  <si>
    <t>400_5</t>
  </si>
  <si>
    <t>400_6</t>
  </si>
  <si>
    <t>800_A</t>
  </si>
  <si>
    <t>800_B</t>
  </si>
  <si>
    <t>800_C</t>
  </si>
  <si>
    <t>X 400</t>
  </si>
  <si>
    <t>Finále čas</t>
  </si>
  <si>
    <t>Finální Pořadí</t>
  </si>
  <si>
    <t>HB_1</t>
  </si>
  <si>
    <t>HB_3</t>
  </si>
  <si>
    <t>HB_2</t>
  </si>
  <si>
    <t>800_C_1</t>
  </si>
  <si>
    <t>800_C_2</t>
  </si>
  <si>
    <t>800_C_3</t>
  </si>
  <si>
    <t>800_C_4</t>
  </si>
  <si>
    <t>800_C_6</t>
  </si>
  <si>
    <t>800_C_7</t>
  </si>
  <si>
    <t>800_C_5</t>
  </si>
  <si>
    <t>800_B_1</t>
  </si>
  <si>
    <t>800_B_2</t>
  </si>
  <si>
    <t>800_B_3</t>
  </si>
  <si>
    <t>800_B_4</t>
  </si>
  <si>
    <t>800_B_5</t>
  </si>
  <si>
    <t>800_B_6</t>
  </si>
  <si>
    <t>800_B_7</t>
  </si>
  <si>
    <t>800_A_1</t>
  </si>
  <si>
    <t>800_A_2</t>
  </si>
  <si>
    <t>800_A_3</t>
  </si>
  <si>
    <t>800_A_4</t>
  </si>
  <si>
    <t>800_A_5</t>
  </si>
  <si>
    <t>800_A_6</t>
  </si>
  <si>
    <t>800_A_7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</si>
</sst>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;@"/>
  </numFmts>
  <fonts count="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/>
    <xf numFmtId="164" fontId="0" fillId="0" borderId="0" xfId="0" applyNumberFormat="1"/>
    <xf numFmtId="164" fontId="0" fillId="2" borderId="0" xfId="0" applyNumberFormat="1" applyFill="1"/>
    <xf numFmtId="47" fontId="0" fillId="0" borderId="0" xfId="0" applyNumberFormat="1"/>
    <xf numFmtId="47" fontId="0" fillId="2" borderId="0" xfId="0" applyNumberFormat="1" applyFill="1"/>
    <xf numFmtId="0" fontId="0" fillId="4" borderId="0" xfId="0" applyFill="1"/>
    <xf numFmtId="47" fontId="0" fillId="4" borderId="0" xfId="0" applyNumberFormat="1" applyFill="1"/>
    <xf numFmtId="164" fontId="0" fillId="4" borderId="0" xfId="0" applyNumberFormat="1" applyFill="1"/>
    <xf numFmtId="0" fontId="0" fillId="5" borderId="0" xfId="0" applyFill="1"/>
    <xf numFmtId="47" fontId="0" fillId="6" borderId="0" xfId="0" applyNumberFormat="1" applyFill="1"/>
    <xf numFmtId="0" fontId="0" fillId="7" borderId="0" xfId="0" applyFill="1"/>
    <xf numFmtId="0" fontId="0" fillId="8" borderId="0" xfId="0" applyFill="1"/>
    <xf numFmtId="0" fontId="0" fillId="9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65E3-B0DE-4459-99CA-127B63B530B9}">
  <sheetPr filterMode="1"/>
  <dimension ref="A2:XFB40"/>
  <sheetViews>
    <sheetView tabSelected="1" workbookViewId="0">
      <pane xSplit="4" ySplit="3" topLeftCell="M4" activePane="bottomRight" state="frozen"/>
      <selection pane="topRight" activeCell="E1" sqref="E1"/>
      <selection pane="bottomLeft" activeCell="A4" sqref="A4"/>
      <selection pane="bottomRight" activeCell="T6" sqref="T6"/>
    </sheetView>
  </sheetViews>
  <sheetFormatPr defaultRowHeight="14.5" x14ac:dyDescent="0.35"/>
  <cols>
    <col min="1" max="1" width="13.54296875" bestFit="1" customWidth="1"/>
    <col min="3" max="3" width="10.453125" customWidth="1"/>
    <col min="4" max="4" width="11.453125" customWidth="1"/>
    <col min="5" max="5" width="11.453125" bestFit="1" customWidth="1"/>
    <col min="13" max="13" width="12.6328125" customWidth="1"/>
    <col min="14" max="14" width="16.08984375" customWidth="1"/>
    <col min="15" max="15" width="14.36328125" hidden="1" customWidth="1"/>
    <col min="16" max="16" width="10.36328125" hidden="1" customWidth="1"/>
    <col min="17" max="17" width="20.36328125" style="3" bestFit="1" customWidth="1"/>
    <col min="18" max="18" width="20.54296875" bestFit="1" customWidth="1"/>
    <col min="19" max="19" width="15.90625" customWidth="1"/>
    <col min="20" max="20" width="10.7265625" customWidth="1"/>
    <col min="21" max="21" width="12.08984375" bestFit="1" customWidth="1"/>
  </cols>
  <sheetData>
    <row r="2" spans="1:21" x14ac:dyDescent="0.35">
      <c r="J2">
        <f>COUNTIF(J4:J38,"X")</f>
        <v>7</v>
      </c>
      <c r="K2">
        <f>COUNTIF(K4:K40,"X")</f>
        <v>21</v>
      </c>
      <c r="L2">
        <f t="shared" ref="L2:M2" si="0">COUNTIF(L4:L40,"X")</f>
        <v>2</v>
      </c>
      <c r="M2">
        <f t="shared" si="0"/>
        <v>3</v>
      </c>
    </row>
    <row r="3" spans="1:21" x14ac:dyDescent="0.35">
      <c r="A3" t="s">
        <v>97</v>
      </c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13</v>
      </c>
      <c r="O3" t="s">
        <v>30</v>
      </c>
      <c r="P3" t="s">
        <v>15</v>
      </c>
      <c r="Q3" s="3" t="s">
        <v>16</v>
      </c>
      <c r="R3" s="2" t="s">
        <v>99</v>
      </c>
      <c r="S3" s="10" t="s">
        <v>100</v>
      </c>
      <c r="T3" s="7" t="s">
        <v>114</v>
      </c>
      <c r="U3" s="7" t="s">
        <v>115</v>
      </c>
    </row>
    <row r="4" spans="1:21" x14ac:dyDescent="0.35">
      <c r="B4">
        <v>1</v>
      </c>
      <c r="C4" t="s">
        <v>31</v>
      </c>
      <c r="D4" t="s">
        <v>32</v>
      </c>
      <c r="J4" t="s">
        <v>12</v>
      </c>
      <c r="N4" s="5">
        <v>5.5787037037037036E-4</v>
      </c>
      <c r="Q4" s="5">
        <v>5.3240740740740744E-4</v>
      </c>
      <c r="R4" s="5">
        <f>AVERAGE(N4,Q4)</f>
        <v>5.4513888888888884E-4</v>
      </c>
      <c r="S4" t="s">
        <v>103</v>
      </c>
      <c r="T4" s="5">
        <v>5.8645833333333336E-4</v>
      </c>
      <c r="U4" s="7" t="s">
        <v>103</v>
      </c>
    </row>
    <row r="5" spans="1:21" hidden="1" x14ac:dyDescent="0.35">
      <c r="A5" t="s">
        <v>98</v>
      </c>
      <c r="B5">
        <v>4</v>
      </c>
      <c r="C5" t="s">
        <v>35</v>
      </c>
      <c r="D5" t="s">
        <v>37</v>
      </c>
      <c r="K5" t="s">
        <v>12</v>
      </c>
      <c r="N5" s="5">
        <v>1.0584490740740741E-3</v>
      </c>
      <c r="O5" s="3"/>
      <c r="Q5" s="5">
        <v>1.0951388888888888E-3</v>
      </c>
      <c r="R5" s="5">
        <f>AVERAGE(N5,Q5)</f>
        <v>1.0767939814814815E-3</v>
      </c>
      <c r="S5" s="12" t="s">
        <v>110</v>
      </c>
      <c r="T5" s="5">
        <v>1.0186342592592593E-3</v>
      </c>
      <c r="U5" s="7" t="s">
        <v>133</v>
      </c>
    </row>
    <row r="6" spans="1:21" hidden="1" x14ac:dyDescent="0.35">
      <c r="B6">
        <v>13</v>
      </c>
      <c r="C6" t="s">
        <v>54</v>
      </c>
      <c r="D6" t="s">
        <v>55</v>
      </c>
      <c r="K6" t="s">
        <v>12</v>
      </c>
      <c r="N6" s="5">
        <v>1.0914351851851853E-3</v>
      </c>
      <c r="O6" s="3" t="s">
        <v>27</v>
      </c>
      <c r="Q6" s="5">
        <v>1.0991898148148148E-3</v>
      </c>
      <c r="R6" s="5">
        <f>AVERAGE(N6,Q6)</f>
        <v>1.0953124999999999E-3</v>
      </c>
      <c r="S6" s="12" t="s">
        <v>110</v>
      </c>
      <c r="T6" s="5">
        <v>1.044560185185185E-3</v>
      </c>
      <c r="U6" s="7" t="s">
        <v>134</v>
      </c>
    </row>
    <row r="7" spans="1:21" hidden="1" x14ac:dyDescent="0.35">
      <c r="B7">
        <v>2</v>
      </c>
      <c r="C7" t="s">
        <v>33</v>
      </c>
      <c r="D7" t="s">
        <v>34</v>
      </c>
      <c r="K7" t="s">
        <v>12</v>
      </c>
      <c r="N7" s="5">
        <v>1.2112268518518518E-3</v>
      </c>
      <c r="O7" s="3" t="s">
        <v>27</v>
      </c>
      <c r="Q7" s="5">
        <v>1.1732638888888888E-3</v>
      </c>
      <c r="R7" s="5">
        <f>AVERAGE(N7,Q7)</f>
        <v>1.1922453703703704E-3</v>
      </c>
      <c r="S7" s="12" t="s">
        <v>110</v>
      </c>
      <c r="T7" s="5">
        <v>1.0686342592592592E-3</v>
      </c>
      <c r="U7" s="7" t="s">
        <v>135</v>
      </c>
    </row>
    <row r="8" spans="1:21" hidden="1" x14ac:dyDescent="0.35">
      <c r="B8">
        <v>16</v>
      </c>
      <c r="C8" t="s">
        <v>60</v>
      </c>
      <c r="D8" t="s">
        <v>41</v>
      </c>
      <c r="K8" t="s">
        <v>12</v>
      </c>
      <c r="N8" s="5">
        <v>1.2049768518518518E-3</v>
      </c>
      <c r="O8" s="3" t="s">
        <v>28</v>
      </c>
      <c r="Q8" s="5">
        <v>1.2297453703703704E-3</v>
      </c>
      <c r="R8" s="5">
        <f>AVERAGE(N8,Q8)</f>
        <v>1.2173611111111111E-3</v>
      </c>
      <c r="S8" s="12" t="s">
        <v>110</v>
      </c>
      <c r="T8" s="5">
        <v>1.1171296296296296E-3</v>
      </c>
      <c r="U8" s="7" t="s">
        <v>136</v>
      </c>
    </row>
    <row r="9" spans="1:21" hidden="1" x14ac:dyDescent="0.35">
      <c r="B9">
        <v>5</v>
      </c>
      <c r="C9" t="s">
        <v>38</v>
      </c>
      <c r="D9" t="s">
        <v>39</v>
      </c>
      <c r="K9" t="s">
        <v>12</v>
      </c>
      <c r="N9" s="5">
        <v>1.1197916666666667E-3</v>
      </c>
      <c r="O9" s="3"/>
      <c r="Q9" s="5">
        <v>1.18125E-3</v>
      </c>
      <c r="R9" s="5">
        <f>AVERAGE(N9,Q9)</f>
        <v>1.1505208333333333E-3</v>
      </c>
      <c r="S9" s="12" t="s">
        <v>110</v>
      </c>
      <c r="T9" s="5">
        <v>1.1179398148148149E-3</v>
      </c>
      <c r="U9" s="7" t="s">
        <v>137</v>
      </c>
    </row>
    <row r="10" spans="1:21" hidden="1" x14ac:dyDescent="0.35">
      <c r="A10" t="s">
        <v>98</v>
      </c>
      <c r="B10">
        <v>3</v>
      </c>
      <c r="C10" t="s">
        <v>35</v>
      </c>
      <c r="D10" t="s">
        <v>36</v>
      </c>
      <c r="K10" t="s">
        <v>12</v>
      </c>
      <c r="N10" s="5">
        <v>1.144212962962963E-3</v>
      </c>
      <c r="O10" s="3"/>
      <c r="Q10" s="5">
        <v>1.1790509259259258E-3</v>
      </c>
      <c r="R10" s="5">
        <f>AVERAGE(N10,Q10)</f>
        <v>1.1616319444444443E-3</v>
      </c>
      <c r="S10" s="12" t="s">
        <v>110</v>
      </c>
      <c r="T10" s="5">
        <v>1.1319444444444443E-3</v>
      </c>
      <c r="U10" s="7" t="s">
        <v>138</v>
      </c>
    </row>
    <row r="11" spans="1:21" x14ac:dyDescent="0.35">
      <c r="B11">
        <v>18</v>
      </c>
      <c r="C11" t="s">
        <v>63</v>
      </c>
      <c r="D11" t="s">
        <v>64</v>
      </c>
      <c r="J11" t="s">
        <v>12</v>
      </c>
      <c r="N11" s="5">
        <v>7.1331018518518521E-4</v>
      </c>
      <c r="O11" t="s">
        <v>26</v>
      </c>
      <c r="Q11" s="5">
        <v>6.6747685185185182E-4</v>
      </c>
      <c r="R11" s="5">
        <f>AVERAGE(N11,Q11)</f>
        <v>6.9039351851851857E-4</v>
      </c>
      <c r="S11" t="s">
        <v>104</v>
      </c>
      <c r="T11" s="5">
        <v>6.495370370370369E-4</v>
      </c>
      <c r="U11" s="7" t="s">
        <v>104</v>
      </c>
    </row>
    <row r="12" spans="1:21" hidden="1" x14ac:dyDescent="0.35">
      <c r="B12">
        <v>27</v>
      </c>
      <c r="C12" t="s">
        <v>80</v>
      </c>
      <c r="D12" t="s">
        <v>81</v>
      </c>
      <c r="K12" t="s">
        <v>12</v>
      </c>
      <c r="N12" s="5">
        <v>1.1805555555555556E-3</v>
      </c>
      <c r="O12" s="3"/>
      <c r="Q12" s="5">
        <v>1.208912037037037E-3</v>
      </c>
      <c r="R12" s="5">
        <f>AVERAGE(N12,Q12)</f>
        <v>1.1947337962962962E-3</v>
      </c>
      <c r="S12" s="12" t="s">
        <v>110</v>
      </c>
      <c r="T12" s="5">
        <v>1.163888888888889E-3</v>
      </c>
      <c r="U12" s="7" t="s">
        <v>139</v>
      </c>
    </row>
    <row r="13" spans="1:21" x14ac:dyDescent="0.35">
      <c r="B13">
        <v>8</v>
      </c>
      <c r="C13" t="s">
        <v>44</v>
      </c>
      <c r="D13" t="s">
        <v>45</v>
      </c>
      <c r="J13" t="s">
        <v>12</v>
      </c>
      <c r="N13" s="5">
        <v>7.3703703703703691E-4</v>
      </c>
      <c r="Q13" s="5">
        <v>7.0358796296296304E-4</v>
      </c>
      <c r="R13" s="5">
        <f>AVERAGE(N13,Q13)</f>
        <v>7.2031250000000003E-4</v>
      </c>
      <c r="S13" t="s">
        <v>107</v>
      </c>
      <c r="T13" s="5">
        <v>6.7743055555555558E-4</v>
      </c>
      <c r="U13" s="7" t="s">
        <v>106</v>
      </c>
    </row>
    <row r="14" spans="1:21" hidden="1" x14ac:dyDescent="0.35">
      <c r="B14">
        <v>9</v>
      </c>
      <c r="C14" t="s">
        <v>46</v>
      </c>
      <c r="D14" t="s">
        <v>47</v>
      </c>
      <c r="K14" t="s">
        <v>12</v>
      </c>
      <c r="N14" s="5">
        <v>1.3275462962962963E-3</v>
      </c>
      <c r="O14" s="3"/>
      <c r="Q14" s="5">
        <v>1.2793981481481482E-3</v>
      </c>
      <c r="R14" s="5">
        <f>AVERAGE(N14,Q14)</f>
        <v>1.3034722222222224E-3</v>
      </c>
      <c r="S14" s="13" t="s">
        <v>111</v>
      </c>
      <c r="T14" s="5">
        <v>1.1548611111111111E-3</v>
      </c>
      <c r="U14" s="10" t="s">
        <v>126</v>
      </c>
    </row>
    <row r="15" spans="1:21" x14ac:dyDescent="0.35">
      <c r="B15">
        <v>10</v>
      </c>
      <c r="C15" t="s">
        <v>48</v>
      </c>
      <c r="D15" t="s">
        <v>49</v>
      </c>
      <c r="J15" t="s">
        <v>12</v>
      </c>
      <c r="N15" s="5">
        <v>7.3206018518518531E-4</v>
      </c>
      <c r="O15" t="s">
        <v>26</v>
      </c>
      <c r="Q15" s="5">
        <v>6.7499999999999993E-4</v>
      </c>
      <c r="R15" s="5">
        <f>AVERAGE(N15,Q15)</f>
        <v>7.0353009259259262E-4</v>
      </c>
      <c r="S15" t="s">
        <v>106</v>
      </c>
      <c r="T15" s="5">
        <v>6.8564814814814823E-4</v>
      </c>
      <c r="U15" s="7" t="s">
        <v>107</v>
      </c>
    </row>
    <row r="16" spans="1:21" hidden="1" x14ac:dyDescent="0.35">
      <c r="B16">
        <v>36</v>
      </c>
      <c r="C16" t="s">
        <v>96</v>
      </c>
      <c r="D16" t="s">
        <v>19</v>
      </c>
      <c r="E16" t="s">
        <v>20</v>
      </c>
      <c r="I16" t="s">
        <v>18</v>
      </c>
      <c r="K16" t="s">
        <v>12</v>
      </c>
      <c r="N16" s="3">
        <v>1.2032407407407408E-3</v>
      </c>
      <c r="O16" s="3" t="s">
        <v>25</v>
      </c>
      <c r="Q16" s="5">
        <v>1.3685185185185187E-3</v>
      </c>
      <c r="R16" s="5">
        <f>AVERAGE(N16,Q16)</f>
        <v>1.2858796296296299E-3</v>
      </c>
      <c r="S16" s="13" t="s">
        <v>111</v>
      </c>
      <c r="T16" s="5">
        <v>1.1636574074074073E-3</v>
      </c>
      <c r="U16" s="10" t="s">
        <v>127</v>
      </c>
    </row>
    <row r="17" spans="1:21" hidden="1" x14ac:dyDescent="0.35">
      <c r="B17">
        <v>11</v>
      </c>
      <c r="C17" t="s">
        <v>50</v>
      </c>
      <c r="D17" t="s">
        <v>51</v>
      </c>
      <c r="K17" t="s">
        <v>12</v>
      </c>
      <c r="N17" s="5">
        <v>1.2260416666666665E-3</v>
      </c>
      <c r="O17" s="3" t="s">
        <v>28</v>
      </c>
      <c r="Q17" s="5">
        <v>1.2396990740740741E-3</v>
      </c>
      <c r="R17" s="5">
        <f>AVERAGE(N17,Q17)</f>
        <v>1.2328703703703703E-3</v>
      </c>
      <c r="S17" s="13" t="s">
        <v>111</v>
      </c>
      <c r="T17" s="5">
        <v>1.1736111111111112E-3</v>
      </c>
      <c r="U17" s="10" t="s">
        <v>128</v>
      </c>
    </row>
    <row r="18" spans="1:21" x14ac:dyDescent="0.35">
      <c r="B18">
        <v>12</v>
      </c>
      <c r="C18" t="s">
        <v>52</v>
      </c>
      <c r="D18" t="s">
        <v>53</v>
      </c>
      <c r="J18" t="s">
        <v>12</v>
      </c>
      <c r="N18" s="5">
        <v>7.782407407407408E-4</v>
      </c>
      <c r="O18" t="s">
        <v>29</v>
      </c>
      <c r="Q18" s="5">
        <v>7.5046296296296287E-4</v>
      </c>
      <c r="R18" s="5">
        <f>AVERAGE(N18,Q18)</f>
        <v>7.6435185185185178E-4</v>
      </c>
      <c r="S18" t="s">
        <v>108</v>
      </c>
      <c r="T18" s="5">
        <v>7.0671296296296292E-4</v>
      </c>
      <c r="U18" s="7" t="s">
        <v>108</v>
      </c>
    </row>
    <row r="19" spans="1:21" hidden="1" x14ac:dyDescent="0.35">
      <c r="B19">
        <v>6</v>
      </c>
      <c r="C19" t="s">
        <v>40</v>
      </c>
      <c r="D19" t="s">
        <v>41</v>
      </c>
      <c r="K19" t="s">
        <v>12</v>
      </c>
      <c r="N19" s="5">
        <v>1.2555555555555555E-3</v>
      </c>
      <c r="O19" s="3" t="s">
        <v>29</v>
      </c>
      <c r="Q19" s="5">
        <v>1.2596064814814813E-3</v>
      </c>
      <c r="R19" s="5">
        <f>AVERAGE(N19,Q19)</f>
        <v>1.2575810185185186E-3</v>
      </c>
      <c r="S19" s="13" t="s">
        <v>111</v>
      </c>
      <c r="T19" s="5">
        <v>1.1929398148148149E-3</v>
      </c>
      <c r="U19" s="10" t="s">
        <v>129</v>
      </c>
    </row>
    <row r="20" spans="1:21" hidden="1" x14ac:dyDescent="0.35">
      <c r="B20">
        <v>17</v>
      </c>
      <c r="C20" t="s">
        <v>61</v>
      </c>
      <c r="D20" t="s">
        <v>62</v>
      </c>
      <c r="K20" t="s">
        <v>12</v>
      </c>
      <c r="N20" s="5">
        <v>1.2214120370370371E-3</v>
      </c>
      <c r="O20" s="3"/>
      <c r="Q20" s="5">
        <v>1.2760416666666666E-3</v>
      </c>
      <c r="R20" s="5">
        <f>AVERAGE(N20,Q20)</f>
        <v>1.248726851851852E-3</v>
      </c>
      <c r="S20" s="13" t="s">
        <v>111</v>
      </c>
      <c r="T20" s="5">
        <v>1.1995370370370369E-3</v>
      </c>
      <c r="U20" s="10" t="s">
        <v>130</v>
      </c>
    </row>
    <row r="21" spans="1:21" x14ac:dyDescent="0.35">
      <c r="B21">
        <v>15</v>
      </c>
      <c r="C21" t="s">
        <v>58</v>
      </c>
      <c r="D21" t="s">
        <v>59</v>
      </c>
      <c r="J21" t="s">
        <v>12</v>
      </c>
      <c r="N21" s="5">
        <v>8.524305555555556E-4</v>
      </c>
      <c r="Q21" s="5">
        <v>9.0057870370370368E-4</v>
      </c>
      <c r="R21" s="5">
        <f>AVERAGE(N21,Q21)</f>
        <v>8.7650462962962964E-4</v>
      </c>
      <c r="S21" t="s">
        <v>109</v>
      </c>
      <c r="T21" s="5">
        <v>7.5300925925925926E-4</v>
      </c>
      <c r="U21" s="7" t="s">
        <v>109</v>
      </c>
    </row>
    <row r="22" spans="1:21" s="1" customFormat="1" hidden="1" x14ac:dyDescent="0.35">
      <c r="B22" s="1">
        <v>19</v>
      </c>
      <c r="C22" s="1" t="s">
        <v>65</v>
      </c>
      <c r="D22" s="1" t="s">
        <v>66</v>
      </c>
      <c r="N22" s="6"/>
      <c r="O22" s="4"/>
      <c r="Q22" s="6"/>
      <c r="R22" s="11"/>
      <c r="S22" s="1" t="s">
        <v>102</v>
      </c>
    </row>
    <row r="23" spans="1:21" hidden="1" x14ac:dyDescent="0.35">
      <c r="A23" t="s">
        <v>98</v>
      </c>
      <c r="B23">
        <v>29</v>
      </c>
      <c r="C23" t="s">
        <v>84</v>
      </c>
      <c r="D23" t="s">
        <v>85</v>
      </c>
      <c r="K23" t="s">
        <v>12</v>
      </c>
      <c r="N23" s="5">
        <v>1.2964120370370371E-3</v>
      </c>
      <c r="O23" s="3" t="s">
        <v>14</v>
      </c>
      <c r="P23">
        <v>1</v>
      </c>
      <c r="Q23" s="5">
        <v>1.3150462962962961E-3</v>
      </c>
      <c r="R23" s="5">
        <f>AVERAGE(N23,Q23)</f>
        <v>1.3057291666666666E-3</v>
      </c>
      <c r="S23" s="13" t="s">
        <v>111</v>
      </c>
      <c r="T23" s="5">
        <v>1.2285879629629628E-3</v>
      </c>
      <c r="U23" s="10" t="s">
        <v>131</v>
      </c>
    </row>
    <row r="24" spans="1:21" s="7" customFormat="1" hidden="1" x14ac:dyDescent="0.35">
      <c r="B24" s="7">
        <v>21</v>
      </c>
      <c r="C24" s="7" t="s">
        <v>69</v>
      </c>
      <c r="D24" s="7" t="s">
        <v>70</v>
      </c>
      <c r="M24" s="7" t="s">
        <v>12</v>
      </c>
      <c r="N24" s="8">
        <v>1.302314814814815E-3</v>
      </c>
      <c r="O24" s="9" t="s">
        <v>24</v>
      </c>
      <c r="Q24" s="8">
        <v>1.0512731481481482E-3</v>
      </c>
      <c r="R24" s="8">
        <f>AVERAGE(N24,Q24)</f>
        <v>1.1767939814814816E-3</v>
      </c>
      <c r="S24" s="7" t="s">
        <v>101</v>
      </c>
    </row>
    <row r="25" spans="1:21" hidden="1" x14ac:dyDescent="0.35">
      <c r="B25">
        <v>7</v>
      </c>
      <c r="C25" t="s">
        <v>42</v>
      </c>
      <c r="D25" t="s">
        <v>43</v>
      </c>
      <c r="K25" t="s">
        <v>12</v>
      </c>
      <c r="N25" s="5">
        <v>1.3495370370370371E-3</v>
      </c>
      <c r="O25" s="3"/>
      <c r="Q25" s="5">
        <v>1.2802083333333335E-3</v>
      </c>
      <c r="R25" s="5">
        <f>AVERAGE(N25,Q25)</f>
        <v>1.3148726851851854E-3</v>
      </c>
      <c r="S25" s="13" t="s">
        <v>111</v>
      </c>
      <c r="T25" s="5">
        <v>1.2986111111111113E-3</v>
      </c>
      <c r="U25" s="10" t="s">
        <v>132</v>
      </c>
    </row>
    <row r="26" spans="1:21" s="1" customFormat="1" hidden="1" x14ac:dyDescent="0.35">
      <c r="B26" s="1">
        <v>23</v>
      </c>
      <c r="C26" s="1" t="s">
        <v>73</v>
      </c>
      <c r="D26" s="1" t="s">
        <v>74</v>
      </c>
      <c r="N26" s="6"/>
      <c r="O26" s="4"/>
      <c r="Q26" s="6"/>
      <c r="R26" s="11"/>
      <c r="S26" s="1" t="s">
        <v>102</v>
      </c>
    </row>
    <row r="27" spans="1:21" s="1" customFormat="1" hidden="1" x14ac:dyDescent="0.35">
      <c r="B27" s="1">
        <v>24</v>
      </c>
      <c r="C27" s="1" t="s">
        <v>75</v>
      </c>
      <c r="D27" s="1" t="s">
        <v>32</v>
      </c>
      <c r="N27" s="6"/>
      <c r="O27" s="4"/>
      <c r="Q27" s="6"/>
      <c r="R27" s="11"/>
      <c r="S27" s="1" t="s">
        <v>102</v>
      </c>
    </row>
    <row r="28" spans="1:21" s="7" customFormat="1" hidden="1" x14ac:dyDescent="0.35">
      <c r="B28" s="7">
        <v>25</v>
      </c>
      <c r="C28" s="7" t="s">
        <v>76</v>
      </c>
      <c r="D28" s="7" t="s">
        <v>77</v>
      </c>
      <c r="M28" s="7" t="s">
        <v>12</v>
      </c>
      <c r="N28" s="8">
        <v>1.1893518518518518E-3</v>
      </c>
      <c r="O28" s="9" t="s">
        <v>24</v>
      </c>
      <c r="Q28" s="8">
        <v>1.4104166666666668E-3</v>
      </c>
      <c r="R28" s="8">
        <f>AVERAGE(N28,Q28)</f>
        <v>1.2998842592592593E-3</v>
      </c>
      <c r="S28" s="7" t="s">
        <v>101</v>
      </c>
    </row>
    <row r="29" spans="1:21" s="7" customFormat="1" hidden="1" x14ac:dyDescent="0.35">
      <c r="B29" s="7">
        <v>26</v>
      </c>
      <c r="C29" s="7" t="s">
        <v>78</v>
      </c>
      <c r="D29" s="7" t="s">
        <v>79</v>
      </c>
      <c r="M29" s="7" t="s">
        <v>12</v>
      </c>
      <c r="N29" s="8">
        <v>1.6087962962962963E-3</v>
      </c>
      <c r="O29" s="9" t="s">
        <v>24</v>
      </c>
      <c r="Q29" s="8">
        <v>1.4094907407407407E-3</v>
      </c>
      <c r="R29" s="8">
        <f>AVERAGE(N29,Q29)</f>
        <v>1.5091435185185186E-3</v>
      </c>
      <c r="S29" s="7" t="s">
        <v>101</v>
      </c>
    </row>
    <row r="30" spans="1:21" hidden="1" x14ac:dyDescent="0.35">
      <c r="A30" t="s">
        <v>98</v>
      </c>
      <c r="B30">
        <v>28</v>
      </c>
      <c r="C30" t="s">
        <v>82</v>
      </c>
      <c r="D30" t="s">
        <v>83</v>
      </c>
      <c r="K30" t="s">
        <v>12</v>
      </c>
      <c r="N30" s="5">
        <v>1.297337962962963E-3</v>
      </c>
      <c r="O30" s="3" t="s">
        <v>17</v>
      </c>
      <c r="P30">
        <v>1</v>
      </c>
      <c r="Q30" s="5">
        <v>1.3790509259259259E-3</v>
      </c>
      <c r="R30" s="5">
        <f>AVERAGE(N30,Q30)</f>
        <v>1.3381944444444444E-3</v>
      </c>
      <c r="S30" s="14" t="s">
        <v>112</v>
      </c>
      <c r="T30" s="5">
        <v>1.2846064814814814E-3</v>
      </c>
      <c r="U30" s="7" t="s">
        <v>119</v>
      </c>
    </row>
    <row r="31" spans="1:21" hidden="1" x14ac:dyDescent="0.35">
      <c r="B31">
        <v>14</v>
      </c>
      <c r="C31" t="s">
        <v>56</v>
      </c>
      <c r="D31" t="s">
        <v>57</v>
      </c>
      <c r="K31" t="s">
        <v>12</v>
      </c>
      <c r="N31" s="5">
        <v>1.3253472222222223E-3</v>
      </c>
      <c r="O31" s="3" t="s">
        <v>29</v>
      </c>
      <c r="Q31" s="5">
        <v>1.3167824074074074E-3</v>
      </c>
      <c r="R31" s="5">
        <f>AVERAGE(N31,Q31)</f>
        <v>1.3210648148148148E-3</v>
      </c>
      <c r="S31" s="14" t="s">
        <v>112</v>
      </c>
      <c r="T31" s="5">
        <v>1.2847222222222223E-3</v>
      </c>
      <c r="U31" s="7" t="s">
        <v>120</v>
      </c>
    </row>
    <row r="32" spans="1:21" hidden="1" x14ac:dyDescent="0.35">
      <c r="A32" t="s">
        <v>98</v>
      </c>
      <c r="B32">
        <v>22</v>
      </c>
      <c r="C32" t="s">
        <v>71</v>
      </c>
      <c r="D32" t="s">
        <v>72</v>
      </c>
      <c r="K32" t="s">
        <v>12</v>
      </c>
      <c r="N32" s="5">
        <v>1.320949074074074E-3</v>
      </c>
      <c r="O32" s="3"/>
      <c r="Q32" s="5">
        <v>1.352662037037037E-3</v>
      </c>
      <c r="R32" s="5">
        <f>AVERAGE(N32,Q32)</f>
        <v>1.3368055555555555E-3</v>
      </c>
      <c r="S32" s="14" t="s">
        <v>112</v>
      </c>
      <c r="T32" s="5">
        <v>1.2863425925925926E-3</v>
      </c>
      <c r="U32" s="7" t="s">
        <v>121</v>
      </c>
    </row>
    <row r="33" spans="1:16382" hidden="1" x14ac:dyDescent="0.35">
      <c r="A33" t="s">
        <v>98</v>
      </c>
      <c r="B33">
        <v>30</v>
      </c>
      <c r="C33" t="s">
        <v>84</v>
      </c>
      <c r="D33" t="s">
        <v>86</v>
      </c>
      <c r="K33" t="s">
        <v>12</v>
      </c>
      <c r="N33" s="5">
        <v>1.3587962962962963E-3</v>
      </c>
      <c r="O33" s="3" t="s">
        <v>14</v>
      </c>
      <c r="P33">
        <v>2</v>
      </c>
      <c r="Q33" s="5">
        <v>1.3347222222222224E-3</v>
      </c>
      <c r="R33" s="5">
        <f>AVERAGE(N33,Q33)</f>
        <v>1.3467592592592594E-3</v>
      </c>
      <c r="S33" s="14" t="s">
        <v>112</v>
      </c>
      <c r="T33" s="5">
        <v>1.289236111111111E-3</v>
      </c>
      <c r="U33" s="7" t="s">
        <v>122</v>
      </c>
    </row>
    <row r="34" spans="1:16382" hidden="1" x14ac:dyDescent="0.35">
      <c r="A34" t="s">
        <v>98</v>
      </c>
      <c r="B34">
        <v>20</v>
      </c>
      <c r="C34" t="s">
        <v>67</v>
      </c>
      <c r="D34" t="s">
        <v>68</v>
      </c>
      <c r="K34" t="s">
        <v>12</v>
      </c>
      <c r="N34" s="5">
        <v>1.5475694444444443E-3</v>
      </c>
      <c r="O34" s="3"/>
      <c r="Q34" s="5">
        <v>1.4748842592592591E-3</v>
      </c>
      <c r="R34" s="5">
        <f>AVERAGE(N34,Q34)</f>
        <v>1.5112268518518517E-3</v>
      </c>
      <c r="S34" s="14" t="s">
        <v>112</v>
      </c>
      <c r="T34" s="5">
        <v>1.4817129629629631E-3</v>
      </c>
      <c r="U34" s="7" t="s">
        <v>125</v>
      </c>
    </row>
    <row r="35" spans="1:16382" x14ac:dyDescent="0.35">
      <c r="B35">
        <v>32</v>
      </c>
      <c r="C35" t="s">
        <v>89</v>
      </c>
      <c r="D35" t="s">
        <v>90</v>
      </c>
      <c r="J35" t="s">
        <v>12</v>
      </c>
      <c r="N35" s="5">
        <v>1.3113425925925925E-3</v>
      </c>
      <c r="O35" t="s">
        <v>29</v>
      </c>
      <c r="Q35" s="5">
        <v>1.522337962962963E-3</v>
      </c>
      <c r="R35" s="5">
        <f>AVERAGE(N35,Q35)</f>
        <v>1.4168402777777777E-3</v>
      </c>
      <c r="S35" t="s">
        <v>105</v>
      </c>
      <c r="T35" s="5">
        <v>1.240625E-3</v>
      </c>
      <c r="U35" s="7" t="s">
        <v>105</v>
      </c>
    </row>
    <row r="36" spans="1:16382" s="2" customFormat="1" hidden="1" x14ac:dyDescent="0.35">
      <c r="A36"/>
      <c r="B36">
        <v>33</v>
      </c>
      <c r="C36" t="s">
        <v>91</v>
      </c>
      <c r="D36" t="s">
        <v>92</v>
      </c>
      <c r="E36"/>
      <c r="F36"/>
      <c r="G36"/>
      <c r="H36"/>
      <c r="I36"/>
      <c r="J36"/>
      <c r="K36"/>
      <c r="L36" t="s">
        <v>12</v>
      </c>
      <c r="M36"/>
      <c r="N36" s="5">
        <v>1.4403935185185186E-3</v>
      </c>
      <c r="O36" s="5"/>
      <c r="P36" s="5"/>
      <c r="Q36"/>
      <c r="R36"/>
      <c r="S36"/>
      <c r="T36" s="5">
        <v>1.5015046296296298E-3</v>
      </c>
      <c r="U36" t="s">
        <v>116</v>
      </c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</row>
    <row r="37" spans="1:16382" hidden="1" x14ac:dyDescent="0.35">
      <c r="A37" t="s">
        <v>98</v>
      </c>
      <c r="B37">
        <v>34</v>
      </c>
      <c r="C37" t="s">
        <v>93</v>
      </c>
      <c r="D37" t="s">
        <v>37</v>
      </c>
      <c r="L37" t="s">
        <v>113</v>
      </c>
      <c r="N37" s="5">
        <v>2.2510416666666664E-3</v>
      </c>
      <c r="O37" s="3"/>
      <c r="Q37" s="5"/>
      <c r="R37" s="5"/>
      <c r="T37" s="5">
        <v>2.1708333333333332E-3</v>
      </c>
      <c r="U37" t="s">
        <v>117</v>
      </c>
    </row>
    <row r="38" spans="1:16382" hidden="1" x14ac:dyDescent="0.35">
      <c r="A38" t="s">
        <v>98</v>
      </c>
      <c r="B38">
        <v>35</v>
      </c>
      <c r="C38" t="s">
        <v>94</v>
      </c>
      <c r="D38" t="s">
        <v>95</v>
      </c>
      <c r="L38" t="s">
        <v>12</v>
      </c>
      <c r="N38" s="5">
        <v>1.7339120370370371E-3</v>
      </c>
      <c r="O38" s="3"/>
      <c r="Q38" s="5"/>
      <c r="R38" s="5"/>
      <c r="T38" s="5">
        <v>1.7729166666666666E-3</v>
      </c>
      <c r="U38" t="s">
        <v>118</v>
      </c>
    </row>
    <row r="39" spans="1:16382" hidden="1" x14ac:dyDescent="0.35">
      <c r="A39" t="s">
        <v>98</v>
      </c>
      <c r="B39">
        <v>31</v>
      </c>
      <c r="C39" t="s">
        <v>87</v>
      </c>
      <c r="D39" t="s">
        <v>88</v>
      </c>
      <c r="K39" t="s">
        <v>12</v>
      </c>
      <c r="N39" s="5">
        <v>1.7732638888888891E-3</v>
      </c>
      <c r="O39" s="3" t="s">
        <v>17</v>
      </c>
      <c r="P39">
        <v>2</v>
      </c>
      <c r="Q39" s="5">
        <v>1.4778935185185184E-3</v>
      </c>
      <c r="R39" s="5">
        <f>AVERAGE(N39,Q39)</f>
        <v>1.6255787037037037E-3</v>
      </c>
      <c r="S39" s="14" t="s">
        <v>112</v>
      </c>
      <c r="T39" s="5">
        <v>1.4965277777777778E-3</v>
      </c>
      <c r="U39" s="7" t="s">
        <v>123</v>
      </c>
    </row>
    <row r="40" spans="1:16382" hidden="1" x14ac:dyDescent="0.35">
      <c r="B40">
        <v>37</v>
      </c>
      <c r="C40" t="s">
        <v>22</v>
      </c>
      <c r="D40" t="s">
        <v>21</v>
      </c>
      <c r="E40" t="s">
        <v>20</v>
      </c>
      <c r="I40" t="s">
        <v>23</v>
      </c>
      <c r="K40" t="s">
        <v>12</v>
      </c>
      <c r="N40" s="5">
        <v>1.4879629629629629E-3</v>
      </c>
      <c r="O40" s="3" t="s">
        <v>25</v>
      </c>
      <c r="Q40" s="5">
        <v>1.5274305555555555E-3</v>
      </c>
      <c r="R40" s="5">
        <f>AVERAGE(N40,Q40)</f>
        <v>1.5076967592592592E-3</v>
      </c>
      <c r="S40" s="14" t="s">
        <v>112</v>
      </c>
      <c r="T40" s="5">
        <v>1.5417824074074075E-3</v>
      </c>
      <c r="U40" s="7" t="s">
        <v>124</v>
      </c>
    </row>
  </sheetData>
  <autoFilter ref="A3:U40" xr:uid="{02DA65E3-B0DE-4459-99CA-127B63B530B9}">
    <filterColumn colId="20">
      <filters>
        <filter val="400_1"/>
        <filter val="400_2"/>
        <filter val="400_3"/>
        <filter val="400_4"/>
        <filter val="400_5"/>
        <filter val="400_6"/>
        <filter val="400_7"/>
      </filters>
    </filterColumn>
  </autoFilter>
  <phoneticPr fontId="1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Jahoda</dc:creator>
  <cp:lastModifiedBy>Pavel Jahoda</cp:lastModifiedBy>
  <dcterms:created xsi:type="dcterms:W3CDTF">2023-06-22T08:48:43Z</dcterms:created>
  <dcterms:modified xsi:type="dcterms:W3CDTF">2023-06-23T11:23:47Z</dcterms:modified>
</cp:coreProperties>
</file>